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2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<sst xmlns="http://schemas.openxmlformats.org/spreadsheetml/2006/main" count="230" uniqueCount="67">
  <si>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</si>
  <si>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</si>
  <si>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</si>
  <si>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</si>
  <si>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</si>
  <si>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</si>
  <si>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</si>
  <si>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</si>
  <si>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</si>
  <si>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</si>
  <si>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</si>
  <si>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</si>
  <si>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</si>
  <si>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</si>
  <si>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</si>
  <si>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</si>
  <si>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</si>
  <si>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</si>
  <si>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</si>
  <si>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</si>
  <si>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</si>
  <si>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</si>
  <si>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</si>
  <si>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</si>
  <si>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</si>
  <si>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</si>
  <si>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</si>
  <si>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</si>
  <si>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</si>
  <si>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</si>
  <si>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</t>
  </si>
  <si>
    <t>фрукты</t>
  </si>
  <si>
    <t>Фрукты свежие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</si>
  <si>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</si>
  <si>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</si>
  <si>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</si>
  <si>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</si>
  <si>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</si>
  <si>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</si>
  <si>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</si>
  <si>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</si>
  <si>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</si>
  <si>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</si>
  <si>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</si>
  <si>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птицей в томатном соусе</t>
  </si>
  <si>
    <t>21/103</t>
  </si>
  <si>
    <t>Компот из смеси сухофруктов</t>
  </si>
  <si>
    <t>Пюре картофельное с кнели из птицы с рисом</t>
  </si>
  <si>
    <t>18/41</t>
  </si>
  <si>
    <t>Чай с лимоном</t>
  </si>
  <si>
    <t>Суп молочный с макаронными изделиями</t>
  </si>
  <si>
    <t>Кисель из концентрата плодового или ягодного</t>
  </si>
  <si>
    <t>Бутерброд с сыром</t>
  </si>
  <si>
    <t>Каша гречневая с котлетой из мяса птицы с томатным соусом с овощами</t>
  </si>
  <si>
    <t>19/50/55</t>
  </si>
  <si>
    <t>Каша рисовая молочная жидкая</t>
  </si>
  <si>
    <t>Макароны отварные с биточками из птицы</t>
  </si>
  <si>
    <t>21/80</t>
  </si>
  <si>
    <t>Сок фруктовый</t>
  </si>
  <si>
    <t>Каша рисовая с котлетой с соусом томатным с овощами</t>
  </si>
  <si>
    <t>19/81/55</t>
  </si>
  <si>
    <t>Каша манная молочная жидкая</t>
  </si>
  <si>
    <t>Какао с молоком "Витошки"</t>
  </si>
  <si>
    <t>Запеканка из творога с молочным соусом</t>
  </si>
  <si>
    <t>Среднее значение за период:</t>
  </si>
  <si>
    <t>МОУ "СОШ с. Ягодная Поляна" Татищевский муниципальный район</t>
  </si>
  <si>
    <t>Чикунова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</si>
</sst>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L3" sqref="L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65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66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8</v>
      </c>
      <c r="J3" s="43">
        <v>2024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6.17</v>
      </c>
      <c r="H6" s="18">
        <v>8.4499999999999993</v>
      </c>
      <c r="I6" s="18">
        <v>32.61</v>
      </c>
      <c r="J6" s="18">
        <v>233.99</v>
      </c>
      <c r="K6" s="46">
        <v>43</v>
      </c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4.4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</v>
      </c>
      <c r="H8" s="24">
        <v>0.1</v>
      </c>
      <c r="I8" s="24">
        <v>9.3000000000000007</v>
      </c>
      <c r="J8" s="24">
        <v>38</v>
      </c>
      <c r="K8" s="47">
        <v>77</v>
      </c>
      <c r="L8" s="24"/>
    </row>
    <row r="9" spans="1:12" ht="14.4">
      <c r="A9" s="19"/>
      <c r="B9" s="20"/>
      <c r="C9" s="21"/>
      <c r="D9" s="25" t="s">
        <v>29</v>
      </c>
      <c r="E9" s="23" t="s">
        <v>30</v>
      </c>
      <c r="F9" s="24">
        <v>50</v>
      </c>
      <c r="G9" s="24">
        <v>3.95</v>
      </c>
      <c r="H9" s="24">
        <v>0.5</v>
      </c>
      <c r="I9" s="24">
        <v>24.2</v>
      </c>
      <c r="J9" s="24">
        <v>123</v>
      </c>
      <c r="K9" s="47">
        <v>114</v>
      </c>
      <c r="L9" s="24"/>
    </row>
    <row r="10" spans="1:12" ht="14.4">
      <c r="A10" s="19"/>
      <c r="B10" s="20"/>
      <c r="C10" s="21"/>
      <c r="D10" s="25" t="s">
        <v>31</v>
      </c>
      <c r="E10" s="23" t="s">
        <v>32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</v>
      </c>
      <c r="K10" s="47">
        <v>48</v>
      </c>
      <c r="L10" s="24"/>
    </row>
    <row r="11" spans="1:12" ht="14.4">
      <c r="A11" s="19"/>
      <c r="B11" s="20"/>
      <c r="C11" s="21"/>
      <c r="D11" s="22"/>
      <c r="E11" s="23" t="s">
        <v>33</v>
      </c>
      <c r="F11" s="24">
        <v>40</v>
      </c>
      <c r="G11" s="24">
        <v>5.0999999999999996</v>
      </c>
      <c r="H11" s="24">
        <v>4.5999999999999996</v>
      </c>
      <c r="I11" s="24">
        <v>0.3</v>
      </c>
      <c r="J11" s="24">
        <v>63</v>
      </c>
      <c r="K11" s="47">
        <v>45</v>
      </c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4.4">
      <c r="A13" s="26"/>
      <c r="B13" s="27"/>
      <c r="C13" s="28"/>
      <c r="D13" s="29" t="s">
        <v>34</v>
      </c>
      <c r="E13" s="30"/>
      <c r="F13" s="31">
        <f>SUM(F6:F12)</f>
        <v>590</v>
      </c>
      <c r="G13" s="31">
        <f t="shared" ref="G13:J13" si="0">SUM(G6:G12)</f>
        <v>15.82</v>
      </c>
      <c r="H13" s="31">
        <f t="shared" si="0"/>
        <v>14.05</v>
      </c>
      <c r="I13" s="31">
        <f t="shared" si="0"/>
        <v>76.209999999999994</v>
      </c>
      <c r="J13" s="31">
        <f t="shared" si="0"/>
        <v>501.99</v>
      </c>
      <c r="K13" s="48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7"/>
      <c r="L14" s="24"/>
    </row>
    <row r="15" spans="1:12" ht="14.4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7"/>
      <c r="L15" s="24"/>
    </row>
    <row r="16" spans="1:12" ht="14.4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7"/>
      <c r="L16" s="24"/>
    </row>
    <row r="17" spans="1:12" ht="14.4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7"/>
      <c r="L17" s="24"/>
    </row>
    <row r="18" spans="1:12" ht="14.4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7"/>
      <c r="L18" s="24"/>
    </row>
    <row r="19" spans="1:12" ht="14.4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7"/>
      <c r="L19" s="24"/>
    </row>
    <row r="20" spans="1:12" ht="14.4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7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4.4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43</v>
      </c>
      <c r="D24" s="56"/>
      <c r="E24" s="37"/>
      <c r="F24" s="38">
        <f>F13+F23</f>
        <v>590</v>
      </c>
      <c r="G24" s="38">
        <f t="shared" ref="G24:J24" si="4">G13+G23</f>
        <v>15.82</v>
      </c>
      <c r="H24" s="38">
        <f t="shared" si="4"/>
        <v>14.05</v>
      </c>
      <c r="I24" s="38">
        <f t="shared" si="4"/>
        <v>76.209999999999994</v>
      </c>
      <c r="J24" s="38">
        <f t="shared" si="4"/>
        <v>501.99</v>
      </c>
      <c r="K24" s="38"/>
      <c r="L24" s="38">
        <f t="shared" ref="L24" si="5">L13+L23</f>
        <v>0</v>
      </c>
    </row>
    <row r="25" spans="1:12" ht="26.4">
      <c r="A25" s="39">
        <v>1</v>
      </c>
      <c r="B25" s="20">
        <v>2</v>
      </c>
      <c r="C25" s="15" t="s">
        <v>24</v>
      </c>
      <c r="D25" s="16" t="s">
        <v>25</v>
      </c>
      <c r="E25" s="40" t="s">
        <v>44</v>
      </c>
      <c r="F25" s="18">
        <v>300</v>
      </c>
      <c r="G25" s="18">
        <v>20.64</v>
      </c>
      <c r="H25" s="18">
        <v>14.6</v>
      </c>
      <c r="I25" s="18">
        <v>41.82</v>
      </c>
      <c r="J25" s="18">
        <v>446.8</v>
      </c>
      <c r="K25" s="46" t="s">
        <v>45</v>
      </c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4.4">
      <c r="A27" s="39"/>
      <c r="B27" s="20"/>
      <c r="C27" s="21"/>
      <c r="D27" s="25" t="s">
        <v>27</v>
      </c>
      <c r="E27" s="23" t="s">
        <v>46</v>
      </c>
      <c r="F27" s="24">
        <v>200</v>
      </c>
      <c r="G27" s="24">
        <v>0.6</v>
      </c>
      <c r="H27" s="24">
        <v>0.1</v>
      </c>
      <c r="I27" s="24">
        <v>20.100000000000001</v>
      </c>
      <c r="J27" s="24">
        <v>84</v>
      </c>
      <c r="K27" s="47">
        <v>38</v>
      </c>
      <c r="L27" s="24"/>
    </row>
    <row r="28" spans="1:12" ht="14.4">
      <c r="A28" s="39"/>
      <c r="B28" s="20"/>
      <c r="C28" s="21"/>
      <c r="D28" s="25" t="s">
        <v>29</v>
      </c>
      <c r="E28" s="23" t="s">
        <v>30</v>
      </c>
      <c r="F28" s="24">
        <v>50</v>
      </c>
      <c r="G28" s="24">
        <v>3.8</v>
      </c>
      <c r="H28" s="24">
        <v>0.4</v>
      </c>
      <c r="I28" s="24">
        <v>24.6</v>
      </c>
      <c r="J28" s="24">
        <v>118</v>
      </c>
      <c r="K28" s="47">
        <v>35</v>
      </c>
      <c r="L28" s="24"/>
    </row>
    <row r="29" spans="1:12" ht="14.4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7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4.4">
      <c r="A32" s="41"/>
      <c r="B32" s="27"/>
      <c r="C32" s="28"/>
      <c r="D32" s="29" t="s">
        <v>34</v>
      </c>
      <c r="E32" s="30"/>
      <c r="F32" s="31">
        <f>SUM(F25:F31)</f>
        <v>550</v>
      </c>
      <c r="G32" s="31">
        <f t="shared" ref="G32" si="6">SUM(G25:G31)</f>
        <v>25.04</v>
      </c>
      <c r="H32" s="31">
        <f t="shared" ref="H32" si="7">SUM(H25:H31)</f>
        <v>15.1</v>
      </c>
      <c r="I32" s="31">
        <f t="shared" ref="I32" si="8">SUM(I25:I31)</f>
        <v>86.52</v>
      </c>
      <c r="J32" s="31">
        <f t="shared" ref="J32:L32" si="9">SUM(J25:J31)</f>
        <v>648.79999999999995</v>
      </c>
      <c r="K32" s="48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7"/>
      <c r="L33" s="24"/>
    </row>
    <row r="34" spans="1:12" ht="14.4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7"/>
      <c r="L34" s="24"/>
    </row>
    <row r="35" spans="1:12" ht="14.4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7"/>
      <c r="L35" s="24"/>
    </row>
    <row r="36" spans="1:12" ht="14.4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7"/>
      <c r="L36" s="24"/>
    </row>
    <row r="37" spans="1:12" ht="14.4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7"/>
      <c r="L37" s="24"/>
    </row>
    <row r="38" spans="1:12" ht="14.4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7"/>
      <c r="L38" s="24"/>
    </row>
    <row r="39" spans="1:12" ht="14.4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7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4.4">
      <c r="A42" s="41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2">
        <f>A25</f>
        <v>1</v>
      </c>
      <c r="B43" s="42">
        <f>B25</f>
        <v>2</v>
      </c>
      <c r="C43" s="55" t="s">
        <v>43</v>
      </c>
      <c r="D43" s="56"/>
      <c r="E43" s="37"/>
      <c r="F43" s="38">
        <f>F32+F42</f>
        <v>550</v>
      </c>
      <c r="G43" s="38">
        <f t="shared" ref="G43" si="14">G32+G42</f>
        <v>25.04</v>
      </c>
      <c r="H43" s="38">
        <f t="shared" ref="H43" si="15">H32+H42</f>
        <v>15.1</v>
      </c>
      <c r="I43" s="38">
        <f t="shared" ref="I43" si="16">I32+I42</f>
        <v>86.52</v>
      </c>
      <c r="J43" s="38">
        <f t="shared" ref="J43:L43" si="17">J32+J42</f>
        <v>648.79999999999995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47</v>
      </c>
      <c r="F44" s="18">
        <v>250</v>
      </c>
      <c r="G44" s="18">
        <v>17.2</v>
      </c>
      <c r="H44" s="18">
        <v>17</v>
      </c>
      <c r="I44" s="18">
        <v>14.1</v>
      </c>
      <c r="J44" s="18">
        <v>289</v>
      </c>
      <c r="K44" s="46" t="s">
        <v>48</v>
      </c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4.4">
      <c r="A46" s="19"/>
      <c r="B46" s="20"/>
      <c r="C46" s="21"/>
      <c r="D46" s="25" t="s">
        <v>27</v>
      </c>
      <c r="E46" s="23" t="s">
        <v>49</v>
      </c>
      <c r="F46" s="24">
        <v>200</v>
      </c>
      <c r="G46" s="24">
        <v>0.3</v>
      </c>
      <c r="H46" s="24">
        <v>0.1</v>
      </c>
      <c r="I46" s="24">
        <v>9.5</v>
      </c>
      <c r="J46" s="24">
        <v>40</v>
      </c>
      <c r="K46" s="47">
        <v>40</v>
      </c>
      <c r="L46" s="24"/>
    </row>
    <row r="47" spans="1:12" ht="14.4">
      <c r="A47" s="19"/>
      <c r="B47" s="20"/>
      <c r="C47" s="21"/>
      <c r="D47" s="25" t="s">
        <v>29</v>
      </c>
      <c r="E47" s="23" t="s">
        <v>30</v>
      </c>
      <c r="F47" s="24">
        <v>50</v>
      </c>
      <c r="G47" s="24">
        <v>3.8</v>
      </c>
      <c r="H47" s="24">
        <v>0.4</v>
      </c>
      <c r="I47" s="24">
        <v>24.6</v>
      </c>
      <c r="J47" s="24">
        <v>118</v>
      </c>
      <c r="K47" s="47">
        <v>35</v>
      </c>
      <c r="L47" s="24"/>
    </row>
    <row r="48" spans="1:12" ht="14.4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7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4.4">
      <c r="A51" s="26"/>
      <c r="B51" s="27"/>
      <c r="C51" s="28"/>
      <c r="D51" s="29" t="s">
        <v>34</v>
      </c>
      <c r="E51" s="30"/>
      <c r="F51" s="31">
        <f>SUM(F44:F50)</f>
        <v>500</v>
      </c>
      <c r="G51" s="31">
        <f t="shared" ref="G51" si="18">SUM(G44:G50)</f>
        <v>21.3</v>
      </c>
      <c r="H51" s="31">
        <f t="shared" ref="H51" si="19">SUM(H44:H50)</f>
        <v>17.5</v>
      </c>
      <c r="I51" s="31">
        <f t="shared" ref="I51" si="20">SUM(I44:I50)</f>
        <v>48.2</v>
      </c>
      <c r="J51" s="31">
        <f t="shared" ref="J51:L51" si="21">SUM(J44:J50)</f>
        <v>447</v>
      </c>
      <c r="K51" s="48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7"/>
      <c r="L52" s="24"/>
    </row>
    <row r="53" spans="1:12" ht="14.4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7"/>
      <c r="L53" s="24"/>
    </row>
    <row r="54" spans="1:12" ht="14.4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7"/>
      <c r="L54" s="24"/>
    </row>
    <row r="55" spans="1:12" ht="14.4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7"/>
      <c r="L55" s="24"/>
    </row>
    <row r="56" spans="1:12" ht="14.4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7"/>
      <c r="L56" s="24"/>
    </row>
    <row r="57" spans="1:12" ht="14.4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7"/>
      <c r="L57" s="24"/>
    </row>
    <row r="58" spans="1:12" ht="14.4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7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4.4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8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43</v>
      </c>
      <c r="D62" s="56"/>
      <c r="E62" s="37"/>
      <c r="F62" s="38">
        <f>F51+F61</f>
        <v>500</v>
      </c>
      <c r="G62" s="38">
        <f t="shared" ref="G62" si="26">G51+G61</f>
        <v>21.3</v>
      </c>
      <c r="H62" s="38">
        <f t="shared" ref="H62" si="27">H51+H61</f>
        <v>17.5</v>
      </c>
      <c r="I62" s="38">
        <f t="shared" ref="I62" si="28">I51+I61</f>
        <v>48.2</v>
      </c>
      <c r="J62" s="38">
        <f t="shared" ref="J62:L62" si="29">J51+J61</f>
        <v>447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50</v>
      </c>
      <c r="F63" s="18">
        <v>250</v>
      </c>
      <c r="G63" s="18">
        <v>7.15</v>
      </c>
      <c r="H63" s="18">
        <v>6.32</v>
      </c>
      <c r="I63" s="18">
        <v>23.5</v>
      </c>
      <c r="J63" s="18">
        <v>179.7</v>
      </c>
      <c r="K63" s="46">
        <v>105</v>
      </c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4.4">
      <c r="A65" s="19"/>
      <c r="B65" s="20"/>
      <c r="C65" s="21"/>
      <c r="D65" s="25" t="s">
        <v>27</v>
      </c>
      <c r="E65" s="23" t="s">
        <v>51</v>
      </c>
      <c r="F65" s="24">
        <v>200</v>
      </c>
      <c r="G65" s="24">
        <v>0</v>
      </c>
      <c r="H65" s="24">
        <v>0</v>
      </c>
      <c r="I65" s="24">
        <v>15</v>
      </c>
      <c r="J65" s="24">
        <v>60</v>
      </c>
      <c r="K65" s="47">
        <v>110</v>
      </c>
      <c r="L65" s="24"/>
    </row>
    <row r="66" spans="1:12" ht="14.4">
      <c r="A66" s="19"/>
      <c r="B66" s="20"/>
      <c r="C66" s="21"/>
      <c r="D66" s="25" t="s">
        <v>29</v>
      </c>
      <c r="E66" s="23" t="s">
        <v>30</v>
      </c>
      <c r="F66" s="24">
        <v>50</v>
      </c>
      <c r="G66" s="24">
        <v>3.8</v>
      </c>
      <c r="H66" s="24">
        <v>0.4</v>
      </c>
      <c r="I66" s="24">
        <v>24.6</v>
      </c>
      <c r="J66" s="24">
        <v>118</v>
      </c>
      <c r="K66" s="47">
        <v>35</v>
      </c>
      <c r="L66" s="24"/>
    </row>
    <row r="67" spans="1:12" ht="14.4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7"/>
      <c r="L67" s="24"/>
    </row>
    <row r="68" spans="1:12" ht="14.4">
      <c r="A68" s="19"/>
      <c r="B68" s="20"/>
      <c r="C68" s="21"/>
      <c r="D68" s="22"/>
      <c r="E68" s="23" t="s">
        <v>52</v>
      </c>
      <c r="F68" s="24">
        <v>35</v>
      </c>
      <c r="G68" s="24">
        <v>6.9</v>
      </c>
      <c r="H68" s="24">
        <v>9.1</v>
      </c>
      <c r="I68" s="24">
        <v>9.9</v>
      </c>
      <c r="J68" s="24">
        <v>149</v>
      </c>
      <c r="K68" s="47">
        <v>15</v>
      </c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4.4">
      <c r="A70" s="26"/>
      <c r="B70" s="27"/>
      <c r="C70" s="28"/>
      <c r="D70" s="29" t="s">
        <v>34</v>
      </c>
      <c r="E70" s="30"/>
      <c r="F70" s="31">
        <f>SUM(F63:F69)</f>
        <v>535</v>
      </c>
      <c r="G70" s="31">
        <f t="shared" ref="G70" si="30">SUM(G63:G69)</f>
        <v>17.850000000000001</v>
      </c>
      <c r="H70" s="31">
        <f t="shared" ref="H70" si="31">SUM(H63:H69)</f>
        <v>15.82</v>
      </c>
      <c r="I70" s="31">
        <f t="shared" ref="I70" si="32">SUM(I63:I69)</f>
        <v>73</v>
      </c>
      <c r="J70" s="31">
        <f t="shared" ref="J70:L70" si="33">SUM(J63:J69)</f>
        <v>506.7</v>
      </c>
      <c r="K70" s="48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7"/>
      <c r="L71" s="24"/>
    </row>
    <row r="72" spans="1:12" ht="14.4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7"/>
      <c r="L72" s="24"/>
    </row>
    <row r="73" spans="1:12" ht="14.4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7"/>
      <c r="L73" s="24"/>
    </row>
    <row r="74" spans="1:12" ht="14.4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7"/>
      <c r="L74" s="24"/>
    </row>
    <row r="75" spans="1:12" ht="14.4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7"/>
      <c r="L75" s="24"/>
    </row>
    <row r="76" spans="1:12" ht="14.4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7"/>
      <c r="L76" s="24"/>
    </row>
    <row r="77" spans="1:12" ht="14.4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7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4.4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8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43</v>
      </c>
      <c r="D81" s="56"/>
      <c r="E81" s="37"/>
      <c r="F81" s="38">
        <f>F70+F80</f>
        <v>535</v>
      </c>
      <c r="G81" s="38">
        <f t="shared" ref="G81" si="38">G70+G80</f>
        <v>17.850000000000001</v>
      </c>
      <c r="H81" s="38">
        <f t="shared" ref="H81" si="39">H70+H80</f>
        <v>15.82</v>
      </c>
      <c r="I81" s="38">
        <f t="shared" ref="I81" si="40">I70+I80</f>
        <v>73</v>
      </c>
      <c r="J81" s="38">
        <f t="shared" ref="J81:L81" si="41">J70+J80</f>
        <v>506.7</v>
      </c>
      <c r="K81" s="38"/>
      <c r="L81" s="38">
        <f t="shared" si="41"/>
        <v>0</v>
      </c>
    </row>
    <row r="82" spans="1:12" ht="26.4">
      <c r="A82" s="13">
        <v>1</v>
      </c>
      <c r="B82" s="14">
        <v>5</v>
      </c>
      <c r="C82" s="15" t="s">
        <v>24</v>
      </c>
      <c r="D82" s="16" t="s">
        <v>25</v>
      </c>
      <c r="E82" s="17" t="s">
        <v>53</v>
      </c>
      <c r="F82" s="18">
        <v>330</v>
      </c>
      <c r="G82" s="18">
        <v>27.49</v>
      </c>
      <c r="H82" s="18">
        <v>20.6</v>
      </c>
      <c r="I82" s="18">
        <v>62</v>
      </c>
      <c r="J82" s="18">
        <v>547.79</v>
      </c>
      <c r="K82" s="46" t="s">
        <v>54</v>
      </c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4.4">
      <c r="A84" s="19"/>
      <c r="B84" s="20"/>
      <c r="C84" s="21"/>
      <c r="D84" s="25" t="s">
        <v>27</v>
      </c>
      <c r="E84" s="23" t="s">
        <v>49</v>
      </c>
      <c r="F84" s="24">
        <v>200</v>
      </c>
      <c r="G84" s="24">
        <v>0.3</v>
      </c>
      <c r="H84" s="24">
        <v>0.1</v>
      </c>
      <c r="I84" s="24">
        <v>9.5</v>
      </c>
      <c r="J84" s="24">
        <v>40</v>
      </c>
      <c r="K84" s="47">
        <v>40</v>
      </c>
      <c r="L84" s="24"/>
    </row>
    <row r="85" spans="1:12" ht="14.4">
      <c r="A85" s="19"/>
      <c r="B85" s="20"/>
      <c r="C85" s="21"/>
      <c r="D85" s="25" t="s">
        <v>29</v>
      </c>
      <c r="E85" s="23" t="s">
        <v>30</v>
      </c>
      <c r="F85" s="24">
        <v>50</v>
      </c>
      <c r="G85" s="24">
        <v>3.8</v>
      </c>
      <c r="H85" s="24">
        <v>0.4</v>
      </c>
      <c r="I85" s="24">
        <v>24.6</v>
      </c>
      <c r="J85" s="24">
        <v>118</v>
      </c>
      <c r="K85" s="47">
        <v>35</v>
      </c>
      <c r="L85" s="24"/>
    </row>
    <row r="86" spans="1:12" ht="14.4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7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4.4">
      <c r="A89" s="26"/>
      <c r="B89" s="27"/>
      <c r="C89" s="28"/>
      <c r="D89" s="29" t="s">
        <v>34</v>
      </c>
      <c r="E89" s="30"/>
      <c r="F89" s="31">
        <f>SUM(F82:F88)</f>
        <v>580</v>
      </c>
      <c r="G89" s="31">
        <f t="shared" ref="G89" si="42">SUM(G82:G88)</f>
        <v>31.59</v>
      </c>
      <c r="H89" s="31">
        <f t="shared" ref="H89" si="43">SUM(H82:H88)</f>
        <v>21.1</v>
      </c>
      <c r="I89" s="31">
        <f t="shared" ref="I89" si="44">SUM(I82:I88)</f>
        <v>96.1</v>
      </c>
      <c r="J89" s="31">
        <f t="shared" ref="J89:L89" si="45">SUM(J82:J88)</f>
        <v>705.79</v>
      </c>
      <c r="K89" s="48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7"/>
      <c r="L90" s="24"/>
    </row>
    <row r="91" spans="1:12" ht="14.4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7"/>
      <c r="L91" s="24"/>
    </row>
    <row r="92" spans="1:12" ht="14.4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7"/>
      <c r="L92" s="24"/>
    </row>
    <row r="93" spans="1:12" ht="14.4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7"/>
      <c r="L93" s="24"/>
    </row>
    <row r="94" spans="1:12" ht="14.4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7"/>
      <c r="L94" s="24"/>
    </row>
    <row r="95" spans="1:12" ht="14.4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7"/>
      <c r="L95" s="24"/>
    </row>
    <row r="96" spans="1:12" ht="14.4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7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4.4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8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43</v>
      </c>
      <c r="D100" s="56"/>
      <c r="E100" s="37"/>
      <c r="F100" s="38">
        <f>F89+F99</f>
        <v>580</v>
      </c>
      <c r="G100" s="38">
        <f t="shared" ref="G100" si="50">G89+G99</f>
        <v>31.59</v>
      </c>
      <c r="H100" s="38">
        <f t="shared" ref="H100" si="51">H89+H99</f>
        <v>21.1</v>
      </c>
      <c r="I100" s="38">
        <f t="shared" ref="I100" si="52">I89+I99</f>
        <v>96.1</v>
      </c>
      <c r="J100" s="38">
        <f t="shared" ref="J100:L100" si="53">J89+J99</f>
        <v>705.79</v>
      </c>
      <c r="K100" s="38"/>
      <c r="L100" s="38">
        <f t="shared" si="53"/>
        <v>0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55</v>
      </c>
      <c r="F101" s="18">
        <v>250</v>
      </c>
      <c r="G101" s="18">
        <v>7</v>
      </c>
      <c r="H101" s="18">
        <v>8.5</v>
      </c>
      <c r="I101" s="18">
        <v>40.75</v>
      </c>
      <c r="J101" s="18">
        <v>267.5</v>
      </c>
      <c r="K101" s="46">
        <v>111</v>
      </c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4.4">
      <c r="A103" s="19"/>
      <c r="B103" s="20"/>
      <c r="C103" s="21"/>
      <c r="D103" s="25" t="s">
        <v>27</v>
      </c>
      <c r="E103" s="23" t="s">
        <v>28</v>
      </c>
      <c r="F103" s="24">
        <v>200</v>
      </c>
      <c r="G103" s="24">
        <v>0.2</v>
      </c>
      <c r="H103" s="24">
        <v>0.1</v>
      </c>
      <c r="I103" s="24">
        <v>9.3000000000000007</v>
      </c>
      <c r="J103" s="24">
        <v>38</v>
      </c>
      <c r="K103" s="47">
        <v>77</v>
      </c>
      <c r="L103" s="24"/>
    </row>
    <row r="104" spans="1:12" ht="14.4">
      <c r="A104" s="19"/>
      <c r="B104" s="20"/>
      <c r="C104" s="21"/>
      <c r="D104" s="25" t="s">
        <v>29</v>
      </c>
      <c r="E104" s="23" t="s">
        <v>30</v>
      </c>
      <c r="F104" s="24">
        <v>30</v>
      </c>
      <c r="G104" s="24">
        <v>1.98</v>
      </c>
      <c r="H104" s="24">
        <v>0.24</v>
      </c>
      <c r="I104" s="24">
        <v>14.76</v>
      </c>
      <c r="J104" s="24">
        <v>70.8</v>
      </c>
      <c r="K104" s="47">
        <v>35</v>
      </c>
      <c r="L104" s="24"/>
    </row>
    <row r="105" spans="1:12" ht="14.4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7"/>
      <c r="L105" s="24"/>
    </row>
    <row r="106" spans="1:12" ht="14.4">
      <c r="A106" s="19"/>
      <c r="B106" s="20"/>
      <c r="C106" s="21"/>
      <c r="D106" s="22"/>
      <c r="E106" s="23" t="s">
        <v>52</v>
      </c>
      <c r="F106" s="24">
        <v>35</v>
      </c>
      <c r="G106" s="24">
        <v>6.9</v>
      </c>
      <c r="H106" s="24">
        <v>9.1</v>
      </c>
      <c r="I106" s="24">
        <v>9.9</v>
      </c>
      <c r="J106" s="24">
        <v>149</v>
      </c>
      <c r="K106" s="47">
        <v>15</v>
      </c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4.4">
      <c r="A108" s="26"/>
      <c r="B108" s="27"/>
      <c r="C108" s="28"/>
      <c r="D108" s="29" t="s">
        <v>34</v>
      </c>
      <c r="E108" s="30"/>
      <c r="F108" s="31">
        <f>SUM(F101:F107)</f>
        <v>515</v>
      </c>
      <c r="G108" s="31">
        <f t="shared" ref="G108:J108" si="54">SUM(G101:G107)</f>
        <v>16.079999999999998</v>
      </c>
      <c r="H108" s="31">
        <f t="shared" si="54"/>
        <v>17.940000000000001</v>
      </c>
      <c r="I108" s="31">
        <f t="shared" si="54"/>
        <v>74.709999999999994</v>
      </c>
      <c r="J108" s="31">
        <f t="shared" si="54"/>
        <v>525.29999999999995</v>
      </c>
      <c r="K108" s="48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7"/>
      <c r="L109" s="24"/>
    </row>
    <row r="110" spans="1:12" ht="14.4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7"/>
      <c r="L110" s="24"/>
    </row>
    <row r="111" spans="1:12" ht="14.4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7"/>
      <c r="L111" s="24"/>
    </row>
    <row r="112" spans="1:12" ht="14.4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7"/>
      <c r="L112" s="24"/>
    </row>
    <row r="113" spans="1:12" ht="14.4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7"/>
      <c r="L113" s="24"/>
    </row>
    <row r="114" spans="1:12" ht="14.4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7"/>
      <c r="L114" s="24"/>
    </row>
    <row r="115" spans="1:12" ht="14.4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7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4.4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8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43</v>
      </c>
      <c r="D119" s="56"/>
      <c r="E119" s="37"/>
      <c r="F119" s="38">
        <f>F108+F118</f>
        <v>515</v>
      </c>
      <c r="G119" s="38">
        <f t="shared" ref="G119" si="58">G108+G118</f>
        <v>16.079999999999998</v>
      </c>
      <c r="H119" s="38">
        <f t="shared" ref="H119" si="59">H108+H118</f>
        <v>17.940000000000001</v>
      </c>
      <c r="I119" s="38">
        <f t="shared" ref="I119" si="60">I108+I118</f>
        <v>74.709999999999994</v>
      </c>
      <c r="J119" s="38">
        <f t="shared" ref="J119:L119" si="61">J108+J118</f>
        <v>525.29999999999995</v>
      </c>
      <c r="K119" s="38"/>
      <c r="L119" s="38">
        <f t="shared" si="61"/>
        <v>0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 t="s">
        <v>56</v>
      </c>
      <c r="F120" s="18">
        <v>300</v>
      </c>
      <c r="G120" s="18">
        <v>22.82</v>
      </c>
      <c r="H120" s="18">
        <v>10.199999999999999</v>
      </c>
      <c r="I120" s="18">
        <v>48.22</v>
      </c>
      <c r="J120" s="18">
        <v>436.6</v>
      </c>
      <c r="K120" s="46" t="s">
        <v>57</v>
      </c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4.4">
      <c r="A122" s="39"/>
      <c r="B122" s="20"/>
      <c r="C122" s="21"/>
      <c r="D122" s="25" t="s">
        <v>27</v>
      </c>
      <c r="E122" s="23" t="s">
        <v>28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7">
        <v>77</v>
      </c>
      <c r="L122" s="24"/>
    </row>
    <row r="123" spans="1:12" ht="14.4">
      <c r="A123" s="39"/>
      <c r="B123" s="20"/>
      <c r="C123" s="21"/>
      <c r="D123" s="25" t="s">
        <v>29</v>
      </c>
      <c r="E123" s="23" t="s">
        <v>30</v>
      </c>
      <c r="F123" s="24">
        <v>50</v>
      </c>
      <c r="G123" s="24">
        <v>3.8</v>
      </c>
      <c r="H123" s="24">
        <v>0.4</v>
      </c>
      <c r="I123" s="24">
        <v>24.6</v>
      </c>
      <c r="J123" s="24">
        <v>118</v>
      </c>
      <c r="K123" s="47">
        <v>35</v>
      </c>
      <c r="L123" s="24"/>
    </row>
    <row r="124" spans="1:12" ht="14.4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7"/>
      <c r="L124" s="24"/>
    </row>
    <row r="125" spans="1:12" ht="14.4">
      <c r="A125" s="39"/>
      <c r="B125" s="20"/>
      <c r="C125" s="21"/>
      <c r="D125" s="22"/>
      <c r="E125" s="23" t="s">
        <v>58</v>
      </c>
      <c r="F125" s="24">
        <v>200</v>
      </c>
      <c r="G125" s="24">
        <v>1</v>
      </c>
      <c r="H125" s="24">
        <v>0.2</v>
      </c>
      <c r="I125" s="24">
        <v>20.100000000000001</v>
      </c>
      <c r="J125" s="24">
        <v>86</v>
      </c>
      <c r="K125" s="47">
        <v>113</v>
      </c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4.4">
      <c r="A127" s="41"/>
      <c r="B127" s="27"/>
      <c r="C127" s="28"/>
      <c r="D127" s="29" t="s">
        <v>34</v>
      </c>
      <c r="E127" s="30"/>
      <c r="F127" s="31">
        <f>SUM(F120:F126)</f>
        <v>750</v>
      </c>
      <c r="G127" s="31">
        <f t="shared" ref="G127:J127" si="62">SUM(G120:G126)</f>
        <v>27.82</v>
      </c>
      <c r="H127" s="31">
        <f t="shared" si="62"/>
        <v>10.9</v>
      </c>
      <c r="I127" s="31">
        <f t="shared" si="62"/>
        <v>102.22</v>
      </c>
      <c r="J127" s="31">
        <f t="shared" si="62"/>
        <v>678.6</v>
      </c>
      <c r="K127" s="48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7"/>
      <c r="L128" s="24"/>
    </row>
    <row r="129" spans="1:12" ht="14.4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7"/>
      <c r="L129" s="24"/>
    </row>
    <row r="130" spans="1:12" ht="14.4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7"/>
      <c r="L130" s="24"/>
    </row>
    <row r="131" spans="1:12" ht="14.4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7"/>
      <c r="L131" s="24"/>
    </row>
    <row r="132" spans="1:12" ht="14.4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7"/>
      <c r="L132" s="24"/>
    </row>
    <row r="133" spans="1:12" ht="14.4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7"/>
      <c r="L133" s="24"/>
    </row>
    <row r="134" spans="1:12" ht="14.4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7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4.4">
      <c r="A137" s="41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8"/>
      <c r="L137" s="31">
        <f t="shared" ref="L137" si="65">SUM(L128:L136)</f>
        <v>0</v>
      </c>
    </row>
    <row r="138" spans="1:12" ht="14.4">
      <c r="A138" s="42">
        <f>A120</f>
        <v>2</v>
      </c>
      <c r="B138" s="42">
        <f>B120</f>
        <v>2</v>
      </c>
      <c r="C138" s="55" t="s">
        <v>43</v>
      </c>
      <c r="D138" s="56"/>
      <c r="E138" s="37"/>
      <c r="F138" s="38">
        <f>F127+F137</f>
        <v>750</v>
      </c>
      <c r="G138" s="38">
        <f t="shared" ref="G138" si="66">G127+G137</f>
        <v>27.82</v>
      </c>
      <c r="H138" s="38">
        <f t="shared" ref="H138" si="67">H127+H137</f>
        <v>10.9</v>
      </c>
      <c r="I138" s="38">
        <f t="shared" ref="I138" si="68">I127+I137</f>
        <v>102.22</v>
      </c>
      <c r="J138" s="38">
        <f t="shared" ref="J138:L138" si="69">J127+J137</f>
        <v>678.6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59</v>
      </c>
      <c r="F139" s="18">
        <v>270</v>
      </c>
      <c r="G139" s="18">
        <v>17.47</v>
      </c>
      <c r="H139" s="18">
        <v>16.899999999999999</v>
      </c>
      <c r="I139" s="18">
        <v>50.8</v>
      </c>
      <c r="J139" s="18">
        <v>425.9</v>
      </c>
      <c r="K139" s="46" t="s">
        <v>60</v>
      </c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4.4">
      <c r="A141" s="19"/>
      <c r="B141" s="20"/>
      <c r="C141" s="21"/>
      <c r="D141" s="25" t="s">
        <v>27</v>
      </c>
      <c r="E141" s="23" t="s">
        <v>46</v>
      </c>
      <c r="F141" s="24">
        <v>200</v>
      </c>
      <c r="G141" s="24">
        <v>0.6</v>
      </c>
      <c r="H141" s="24">
        <v>0.1</v>
      </c>
      <c r="I141" s="24">
        <v>20.100000000000001</v>
      </c>
      <c r="J141" s="24">
        <v>84</v>
      </c>
      <c r="K141" s="47">
        <v>38</v>
      </c>
      <c r="L141" s="24"/>
    </row>
    <row r="142" spans="1:12" ht="15.75" customHeight="1">
      <c r="A142" s="19"/>
      <c r="B142" s="20"/>
      <c r="C142" s="21"/>
      <c r="D142" s="25" t="s">
        <v>29</v>
      </c>
      <c r="E142" s="23" t="s">
        <v>30</v>
      </c>
      <c r="F142" s="24">
        <v>50</v>
      </c>
      <c r="G142" s="24">
        <v>3.8</v>
      </c>
      <c r="H142" s="24">
        <v>0.4</v>
      </c>
      <c r="I142" s="24">
        <v>24.6</v>
      </c>
      <c r="J142" s="24">
        <v>118</v>
      </c>
      <c r="K142" s="47">
        <v>35</v>
      </c>
      <c r="L142" s="24"/>
    </row>
    <row r="143" spans="1:12" ht="14.4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7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4.4">
      <c r="A146" s="26"/>
      <c r="B146" s="27"/>
      <c r="C146" s="28"/>
      <c r="D146" s="29" t="s">
        <v>34</v>
      </c>
      <c r="E146" s="30"/>
      <c r="F146" s="31">
        <f>SUM(F139:F145)</f>
        <v>520</v>
      </c>
      <c r="G146" s="31">
        <f t="shared" ref="G146:J146" si="70">SUM(G139:G145)</f>
        <v>21.87</v>
      </c>
      <c r="H146" s="31">
        <f t="shared" si="70"/>
        <v>17.399999999999999</v>
      </c>
      <c r="I146" s="31">
        <f t="shared" si="70"/>
        <v>95.5</v>
      </c>
      <c r="J146" s="31">
        <f t="shared" si="70"/>
        <v>627.9</v>
      </c>
      <c r="K146" s="48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7"/>
      <c r="L147" s="24"/>
    </row>
    <row r="148" spans="1:12" ht="14.4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7"/>
      <c r="L148" s="24"/>
    </row>
    <row r="149" spans="1:12" ht="14.4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7"/>
      <c r="L149" s="24"/>
    </row>
    <row r="150" spans="1:12" ht="14.4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7"/>
      <c r="L150" s="24"/>
    </row>
    <row r="151" spans="1:12" ht="14.4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7"/>
      <c r="L151" s="24"/>
    </row>
    <row r="152" spans="1:12" ht="14.4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7"/>
      <c r="L152" s="24"/>
    </row>
    <row r="153" spans="1:12" ht="14.4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7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4.4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8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43</v>
      </c>
      <c r="D157" s="56"/>
      <c r="E157" s="37"/>
      <c r="F157" s="38">
        <f>F146+F156</f>
        <v>520</v>
      </c>
      <c r="G157" s="38">
        <f t="shared" ref="G157" si="74">G146+G156</f>
        <v>21.87</v>
      </c>
      <c r="H157" s="38">
        <f t="shared" ref="H157" si="75">H146+H156</f>
        <v>17.399999999999999</v>
      </c>
      <c r="I157" s="38">
        <f t="shared" ref="I157" si="76">I146+I156</f>
        <v>95.5</v>
      </c>
      <c r="J157" s="38">
        <f t="shared" ref="J157:L157" si="77">J146+J156</f>
        <v>627.9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61</v>
      </c>
      <c r="F158" s="18">
        <v>200</v>
      </c>
      <c r="G158" s="18">
        <v>8.5299999999999994</v>
      </c>
      <c r="H158" s="18">
        <v>10.93</v>
      </c>
      <c r="I158" s="18">
        <v>34.130000000000003</v>
      </c>
      <c r="J158" s="18">
        <v>269.07</v>
      </c>
      <c r="K158" s="46">
        <v>107</v>
      </c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4.4">
      <c r="A160" s="19"/>
      <c r="B160" s="20"/>
      <c r="C160" s="21"/>
      <c r="D160" s="25" t="s">
        <v>27</v>
      </c>
      <c r="E160" s="23" t="s">
        <v>62</v>
      </c>
      <c r="F160" s="24">
        <v>200</v>
      </c>
      <c r="G160" s="24">
        <v>3.3</v>
      </c>
      <c r="H160" s="24">
        <v>2.9</v>
      </c>
      <c r="I160" s="24">
        <v>13.8</v>
      </c>
      <c r="J160" s="24">
        <v>94</v>
      </c>
      <c r="K160" s="47">
        <v>109</v>
      </c>
      <c r="L160" s="24"/>
    </row>
    <row r="161" spans="1:12" ht="14.4">
      <c r="A161" s="19"/>
      <c r="B161" s="20"/>
      <c r="C161" s="21"/>
      <c r="D161" s="25" t="s">
        <v>29</v>
      </c>
      <c r="E161" s="23" t="s">
        <v>30</v>
      </c>
      <c r="F161" s="24">
        <v>30</v>
      </c>
      <c r="G161" s="24">
        <v>1.98</v>
      </c>
      <c r="H161" s="24">
        <v>0.24</v>
      </c>
      <c r="I161" s="24">
        <v>14.76</v>
      </c>
      <c r="J161" s="24">
        <v>70.8</v>
      </c>
      <c r="K161" s="47">
        <v>35</v>
      </c>
      <c r="L161" s="24"/>
    </row>
    <row r="162" spans="1:12" ht="14.4">
      <c r="A162" s="19"/>
      <c r="B162" s="20"/>
      <c r="C162" s="21"/>
      <c r="D162" s="25" t="s">
        <v>31</v>
      </c>
      <c r="E162" s="23" t="s">
        <v>32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</v>
      </c>
      <c r="K162" s="47">
        <v>48</v>
      </c>
      <c r="L162" s="24"/>
    </row>
    <row r="163" spans="1:12" ht="14.4">
      <c r="A163" s="19"/>
      <c r="B163" s="20"/>
      <c r="C163" s="21"/>
      <c r="D163" s="22"/>
      <c r="E163" s="23" t="s">
        <v>52</v>
      </c>
      <c r="F163" s="24">
        <v>35</v>
      </c>
      <c r="G163" s="24">
        <v>6.9</v>
      </c>
      <c r="H163" s="24">
        <v>9.1</v>
      </c>
      <c r="I163" s="24">
        <v>9.9</v>
      </c>
      <c r="J163" s="24">
        <v>149</v>
      </c>
      <c r="K163" s="47">
        <v>15</v>
      </c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4.4">
      <c r="A165" s="26"/>
      <c r="B165" s="27"/>
      <c r="C165" s="28"/>
      <c r="D165" s="29" t="s">
        <v>34</v>
      </c>
      <c r="E165" s="30"/>
      <c r="F165" s="31">
        <f>SUM(F158:F164)</f>
        <v>565</v>
      </c>
      <c r="G165" s="31">
        <f t="shared" ref="G165:J165" si="78">SUM(G158:G164)</f>
        <v>21.11</v>
      </c>
      <c r="H165" s="31">
        <f t="shared" si="78"/>
        <v>23.57</v>
      </c>
      <c r="I165" s="31">
        <f t="shared" si="78"/>
        <v>82.39</v>
      </c>
      <c r="J165" s="31">
        <f t="shared" si="78"/>
        <v>626.87</v>
      </c>
      <c r="K165" s="48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7"/>
      <c r="L166" s="24"/>
    </row>
    <row r="167" spans="1:12" ht="14.4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7"/>
      <c r="L167" s="24"/>
    </row>
    <row r="168" spans="1:12" ht="14.4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7"/>
      <c r="L168" s="24"/>
    </row>
    <row r="169" spans="1:12" ht="14.4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7"/>
      <c r="L169" s="24"/>
    </row>
    <row r="170" spans="1:12" ht="14.4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7"/>
      <c r="L170" s="24"/>
    </row>
    <row r="171" spans="1:12" ht="14.4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7"/>
      <c r="L171" s="24"/>
    </row>
    <row r="172" spans="1:12" ht="14.4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7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4.4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8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43</v>
      </c>
      <c r="D176" s="56"/>
      <c r="E176" s="37"/>
      <c r="F176" s="38">
        <f>F165+F175</f>
        <v>565</v>
      </c>
      <c r="G176" s="38">
        <f t="shared" ref="G176" si="82">G165+G175</f>
        <v>21.11</v>
      </c>
      <c r="H176" s="38">
        <f t="shared" ref="H176" si="83">H165+H175</f>
        <v>23.57</v>
      </c>
      <c r="I176" s="38">
        <f t="shared" ref="I176" si="84">I165+I175</f>
        <v>82.39</v>
      </c>
      <c r="J176" s="38">
        <f t="shared" ref="J176:L176" si="85">J165+J175</f>
        <v>626.87</v>
      </c>
      <c r="K176" s="38"/>
      <c r="L176" s="38">
        <f t="shared" si="85"/>
        <v>0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63</v>
      </c>
      <c r="F177" s="18">
        <v>200</v>
      </c>
      <c r="G177" s="18">
        <v>32.35</v>
      </c>
      <c r="H177" s="18">
        <v>10.64</v>
      </c>
      <c r="I177" s="18">
        <v>24.97</v>
      </c>
      <c r="J177" s="18">
        <v>336.76</v>
      </c>
      <c r="K177" s="46">
        <v>108</v>
      </c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4.4">
      <c r="A179" s="19"/>
      <c r="B179" s="20"/>
      <c r="C179" s="21"/>
      <c r="D179" s="25" t="s">
        <v>27</v>
      </c>
      <c r="E179" s="23" t="s">
        <v>51</v>
      </c>
      <c r="F179" s="24">
        <v>200</v>
      </c>
      <c r="G179" s="24">
        <v>0</v>
      </c>
      <c r="H179" s="24">
        <v>0</v>
      </c>
      <c r="I179" s="24">
        <v>15</v>
      </c>
      <c r="J179" s="24">
        <v>60</v>
      </c>
      <c r="K179" s="47">
        <v>110</v>
      </c>
      <c r="L179" s="24"/>
    </row>
    <row r="180" spans="1:12" ht="14.4">
      <c r="A180" s="19"/>
      <c r="B180" s="20"/>
      <c r="C180" s="21"/>
      <c r="D180" s="25" t="s">
        <v>29</v>
      </c>
      <c r="E180" s="23" t="s">
        <v>30</v>
      </c>
      <c r="F180" s="24">
        <v>50</v>
      </c>
      <c r="G180" s="24">
        <v>3.8</v>
      </c>
      <c r="H180" s="24">
        <v>0.4</v>
      </c>
      <c r="I180" s="24">
        <v>24.6</v>
      </c>
      <c r="J180" s="24">
        <v>118</v>
      </c>
      <c r="K180" s="47">
        <v>35</v>
      </c>
      <c r="L180" s="24"/>
    </row>
    <row r="181" spans="1:12" ht="14.4">
      <c r="A181" s="19"/>
      <c r="B181" s="20"/>
      <c r="C181" s="21"/>
      <c r="D181" s="25" t="s">
        <v>31</v>
      </c>
      <c r="E181" s="23" t="s">
        <v>32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47">
        <v>48</v>
      </c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550</v>
      </c>
      <c r="G184" s="31">
        <f t="shared" ref="G184:J184" si="86">SUM(G177:G183)</f>
        <v>36.549999999999997</v>
      </c>
      <c r="H184" s="31">
        <f t="shared" si="86"/>
        <v>11.44</v>
      </c>
      <c r="I184" s="31">
        <f t="shared" si="86"/>
        <v>74.37</v>
      </c>
      <c r="J184" s="31">
        <f t="shared" si="86"/>
        <v>558.76</v>
      </c>
      <c r="K184" s="48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7"/>
      <c r="L185" s="24"/>
    </row>
    <row r="186" spans="1:12" ht="14.4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7"/>
      <c r="L186" s="24"/>
    </row>
    <row r="187" spans="1:12" ht="14.4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7"/>
      <c r="L187" s="24"/>
    </row>
    <row r="188" spans="1:12" ht="14.4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7"/>
      <c r="L188" s="24"/>
    </row>
    <row r="189" spans="1:12" ht="14.4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7"/>
      <c r="L189" s="24"/>
    </row>
    <row r="190" spans="1:12" ht="14.4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7"/>
      <c r="L190" s="24"/>
    </row>
    <row r="191" spans="1:12" ht="14.4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7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4.4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8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43</v>
      </c>
      <c r="D195" s="56"/>
      <c r="E195" s="37"/>
      <c r="F195" s="38">
        <f>F184+F194</f>
        <v>550</v>
      </c>
      <c r="G195" s="38">
        <f t="shared" ref="G195" si="90">G184+G194</f>
        <v>36.549999999999997</v>
      </c>
      <c r="H195" s="38">
        <f t="shared" ref="H195" si="91">H184+H194</f>
        <v>11.44</v>
      </c>
      <c r="I195" s="38">
        <f t="shared" ref="I195" si="92">I184+I194</f>
        <v>74.37</v>
      </c>
      <c r="J195" s="38">
        <f t="shared" ref="J195:L195" si="93">J184+J194</f>
        <v>558.76</v>
      </c>
      <c r="K195" s="38"/>
      <c r="L195" s="38">
        <f t="shared" si="93"/>
        <v>0</v>
      </c>
    </row>
    <row r="196" spans="1:12">
      <c r="A196" s="49"/>
      <c r="B196" s="50"/>
      <c r="C196" s="57" t="s">
        <v>64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565.5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23.503</v>
      </c>
      <c r="H196" s="51">
        <f t="shared" si="94"/>
        <v>16.481999999999999</v>
      </c>
      <c r="I196" s="51">
        <f t="shared" si="94"/>
        <v>80.921999999999997</v>
      </c>
      <c r="J196" s="51">
        <f t="shared" si="94"/>
        <v>582.77099999999996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2024-12-15T14:32:08Z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71D59A18D276486E842C4C13FDF17875_13</vt:lpwstr>
  </property>
  <property fmtid="{D5CDD505-2E9C-101B-9397-08002B2CF9AE}" pid="3" name="KSOProductBuildVer">
    <vt:lpwstr>1049-12.2.0.18165</vt:lpwstr>
  </property>
</Properties>
</file>